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5725" calcMode="manual"/>
</workbook>
</file>

<file path=xl/calcChain.xml><?xml version="1.0" encoding="utf-8"?>
<calcChain xmlns="http://schemas.openxmlformats.org/spreadsheetml/2006/main">
  <c r="E28" i="1"/>
  <c r="E17"/>
  <c r="E16"/>
  <c r="E13"/>
  <c r="E103" s="1"/>
  <c r="E104" s="1"/>
  <c r="E12"/>
  <c r="E11"/>
  <c r="E10"/>
</calcChain>
</file>

<file path=xl/sharedStrings.xml><?xml version="1.0" encoding="utf-8"?>
<sst xmlns="http://schemas.openxmlformats.org/spreadsheetml/2006/main" count="195" uniqueCount="104">
  <si>
    <t>江苏雪亮电器机械有限公司债权表</t>
    <phoneticPr fontId="1" type="noConversion"/>
  </si>
  <si>
    <t>单位：人民币元</t>
    <phoneticPr fontId="4" type="noConversion"/>
  </si>
  <si>
    <t>分类序号</t>
    <phoneticPr fontId="1" type="noConversion"/>
  </si>
  <si>
    <t>债权性质</t>
    <phoneticPr fontId="1" type="noConversion"/>
  </si>
  <si>
    <t>债权人名称</t>
  </si>
  <si>
    <t>审核金额</t>
    <phoneticPr fontId="1" type="noConversion"/>
  </si>
  <si>
    <t>职工</t>
    <phoneticPr fontId="4" type="noConversion"/>
  </si>
  <si>
    <t>职工债权(工资和补偿金)</t>
    <phoneticPr fontId="4" type="noConversion"/>
  </si>
  <si>
    <t>小计</t>
    <phoneticPr fontId="4" type="noConversion"/>
  </si>
  <si>
    <t>税务</t>
    <phoneticPr fontId="4" type="noConversion"/>
  </si>
  <si>
    <t>江苏省常熟市国家税务局</t>
    <phoneticPr fontId="4" type="noConversion"/>
  </si>
  <si>
    <t>普通</t>
    <phoneticPr fontId="4" type="noConversion"/>
  </si>
  <si>
    <t>江苏凯诺电缆集团有限公司</t>
    <phoneticPr fontId="7" type="noConversion"/>
  </si>
  <si>
    <t>常熟市华城板焊厂</t>
    <phoneticPr fontId="7" type="noConversion"/>
  </si>
  <si>
    <t>慈溪市思爵朗针织机械厂（普通合伙）</t>
    <phoneticPr fontId="7" type="noConversion"/>
  </si>
  <si>
    <t>烟台金地精密器械有限公司</t>
    <phoneticPr fontId="7" type="noConversion"/>
  </si>
  <si>
    <t>常熟市龙腾汽车弹簧钢板厂</t>
    <phoneticPr fontId="7" type="noConversion"/>
  </si>
  <si>
    <t>江苏常凌交通工程有限公司常熟路面工程分公司</t>
    <phoneticPr fontId="7" type="noConversion"/>
  </si>
  <si>
    <t>杭州立功电子科技有限公司</t>
    <phoneticPr fontId="7" type="noConversion"/>
  </si>
  <si>
    <t>常熟市博星机械有限公司</t>
    <phoneticPr fontId="7" type="noConversion"/>
  </si>
  <si>
    <t>无锡市东升电器有限公司</t>
    <phoneticPr fontId="7" type="noConversion"/>
  </si>
  <si>
    <t>新光机电（昆山）有限公司</t>
    <phoneticPr fontId="7" type="noConversion"/>
  </si>
  <si>
    <t>张家港飞蓝进出口贸易有限公司</t>
    <phoneticPr fontId="7" type="noConversion"/>
  </si>
  <si>
    <t>江西省南丰县致远汽车物流配送有限公司</t>
    <phoneticPr fontId="7" type="noConversion"/>
  </si>
  <si>
    <t>浙江恒强科技股份有限公司</t>
    <phoneticPr fontId="7" type="noConversion"/>
  </si>
  <si>
    <t>常熟市南湖建筑有限责任公司</t>
    <phoneticPr fontId="7" type="noConversion"/>
  </si>
  <si>
    <t>上海丰兴金属制品有限公司</t>
    <phoneticPr fontId="7" type="noConversion"/>
  </si>
  <si>
    <t>常熟市信达门窗有限公司</t>
    <phoneticPr fontId="7" type="noConversion"/>
  </si>
  <si>
    <t>常熟市国发中小企业担保有限公司</t>
    <phoneticPr fontId="7" type="noConversion"/>
  </si>
  <si>
    <t>中国工商银行股份有限公司常熟支行</t>
    <phoneticPr fontId="7" type="noConversion"/>
  </si>
  <si>
    <t>苏州帝奥电梯有限公司</t>
    <phoneticPr fontId="7" type="noConversion"/>
  </si>
  <si>
    <t>常熟市锦绣经纬编有限公司</t>
    <phoneticPr fontId="7" type="noConversion"/>
  </si>
  <si>
    <t>常熟锦绣金纺有限公司</t>
    <phoneticPr fontId="7" type="noConversion"/>
  </si>
  <si>
    <t>宁波市镇海金瀚橡塑制品有限公司</t>
    <phoneticPr fontId="7" type="noConversion"/>
  </si>
  <si>
    <t>杭州桥西塑料五金厂</t>
    <phoneticPr fontId="7" type="noConversion"/>
  </si>
  <si>
    <t>无锡贝特精密工具厂</t>
    <phoneticPr fontId="7" type="noConversion"/>
  </si>
  <si>
    <t>昆山电线电缆厂有限公司</t>
    <phoneticPr fontId="7" type="noConversion"/>
  </si>
  <si>
    <t>常熟市永安工业气体制造有限公司</t>
    <phoneticPr fontId="7" type="noConversion"/>
  </si>
  <si>
    <t>常熟市益诚精密机械有限公司</t>
    <phoneticPr fontId="7" type="noConversion"/>
  </si>
  <si>
    <t>常熟市虞城大酒店有限责任公司</t>
    <phoneticPr fontId="7" type="noConversion"/>
  </si>
  <si>
    <t>陈志强</t>
    <phoneticPr fontId="7" type="noConversion"/>
  </si>
  <si>
    <t>慈溪市恒春纺织机械配件厂（普通合伙）</t>
    <phoneticPr fontId="7" type="noConversion"/>
  </si>
  <si>
    <t>张家港市明晟特种标准件有限公司</t>
    <phoneticPr fontId="7" type="noConversion"/>
  </si>
  <si>
    <t>苏州市众力办公用品贸易有限公司</t>
    <phoneticPr fontId="7" type="noConversion"/>
  </si>
  <si>
    <t>无锡市至善天下文化传媒有限公司</t>
    <phoneticPr fontId="7" type="noConversion"/>
  </si>
  <si>
    <t>无锡市德威电子有限公司</t>
    <phoneticPr fontId="7" type="noConversion"/>
  </si>
  <si>
    <t>苏州神马织针器材有限公司</t>
    <phoneticPr fontId="7" type="noConversion"/>
  </si>
  <si>
    <t>常熟市淼泉压缩机配件有限公司</t>
    <phoneticPr fontId="7" type="noConversion"/>
  </si>
  <si>
    <t>烟台沃尔特针业有限公司</t>
    <phoneticPr fontId="7" type="noConversion"/>
  </si>
  <si>
    <t>余姚市荷花电器有限公司</t>
    <phoneticPr fontId="7" type="noConversion"/>
  </si>
  <si>
    <t>常熟市常盛新型建材有限公司</t>
    <phoneticPr fontId="7" type="noConversion"/>
  </si>
  <si>
    <t>苏州美贝尔工业油品有限公司</t>
    <phoneticPr fontId="7" type="noConversion"/>
  </si>
  <si>
    <t>常熟市创美文体用品销售有限公司</t>
    <phoneticPr fontId="7" type="noConversion"/>
  </si>
  <si>
    <t>常熟市花园高级轿车修理有限公司</t>
    <phoneticPr fontId="7" type="noConversion"/>
  </si>
  <si>
    <t>慈溪市植植针织机械配件厂</t>
    <phoneticPr fontId="7" type="noConversion"/>
  </si>
  <si>
    <t>江阴市欧可化工涂料有限公司</t>
    <phoneticPr fontId="7" type="noConversion"/>
  </si>
  <si>
    <t>武汉市环宇化工有限责任公司</t>
    <phoneticPr fontId="7" type="noConversion"/>
  </si>
  <si>
    <t>南通市恒瑞精密机械制造有限公司</t>
    <phoneticPr fontId="7" type="noConversion"/>
  </si>
  <si>
    <t>诚信金泰建设管理（苏州）有限公司常熟分公司</t>
    <phoneticPr fontId="7" type="noConversion"/>
  </si>
  <si>
    <t>深圳众为兴技术股份有限公司</t>
    <phoneticPr fontId="7" type="noConversion"/>
  </si>
  <si>
    <t>常熟市明生包装厂（普通合伙）</t>
    <phoneticPr fontId="7" type="noConversion"/>
  </si>
  <si>
    <t>绍兴洋洋模具有限公司</t>
    <phoneticPr fontId="7" type="noConversion"/>
  </si>
  <si>
    <t>常熟市鑫铭机械有限公司</t>
    <phoneticPr fontId="7" type="noConversion"/>
  </si>
  <si>
    <t>上海华东电器（集团）有限公司</t>
    <phoneticPr fontId="7" type="noConversion"/>
  </si>
  <si>
    <t>常熟市碧溪资产经营投资公司</t>
    <phoneticPr fontId="7" type="noConversion"/>
  </si>
  <si>
    <t>常熟市东方合金铸造有限公司</t>
    <phoneticPr fontId="7" type="noConversion"/>
  </si>
  <si>
    <t>常熟市丰源广告策划有限公司</t>
    <phoneticPr fontId="7" type="noConversion"/>
  </si>
  <si>
    <t>常熟市明昊机械有限公司</t>
    <phoneticPr fontId="7" type="noConversion"/>
  </si>
  <si>
    <t>南京为瀚自动化系统有限公司</t>
    <phoneticPr fontId="7" type="noConversion"/>
  </si>
  <si>
    <t>宁波梅山保税港区华利明湖投资合伙企业（有限合伙）</t>
    <phoneticPr fontId="7" type="noConversion"/>
  </si>
  <si>
    <t>常熟市淼泉铸造有限公司</t>
    <phoneticPr fontId="7" type="noConversion"/>
  </si>
  <si>
    <t>东菱技术有限公司</t>
    <phoneticPr fontId="7" type="noConversion"/>
  </si>
  <si>
    <t>上海索能自动化系统有限公司</t>
    <phoneticPr fontId="7" type="noConversion"/>
  </si>
  <si>
    <t>常熟市东张有机化工厂</t>
    <phoneticPr fontId="7" type="noConversion"/>
  </si>
  <si>
    <t>常熟市滨江人力资源服务有限公司</t>
    <phoneticPr fontId="7" type="noConversion"/>
  </si>
  <si>
    <t>慈溪市中天机械配件厂（普通合伙）</t>
    <phoneticPr fontId="7" type="noConversion"/>
  </si>
  <si>
    <t>常熟市科彩印务有限公司</t>
    <phoneticPr fontId="7" type="noConversion"/>
  </si>
  <si>
    <t>常熟市虞山镇张炯平面设计工作室</t>
    <phoneticPr fontId="7" type="noConversion"/>
  </si>
  <si>
    <t>深圳市蓝拓电子有限公司</t>
    <phoneticPr fontId="7" type="noConversion"/>
  </si>
  <si>
    <t>江苏省常熟市国家税务局</t>
    <phoneticPr fontId="7" type="noConversion"/>
  </si>
  <si>
    <t>靖江市新泰金属压延厂</t>
    <phoneticPr fontId="7" type="noConversion"/>
  </si>
  <si>
    <t>广州致远电子有限公司</t>
    <phoneticPr fontId="7" type="noConversion"/>
  </si>
  <si>
    <t>常熟市万达轴承机电供应站</t>
    <phoneticPr fontId="7" type="noConversion"/>
  </si>
  <si>
    <t>常熟市协和装饰工程涂料发展有限公司</t>
    <phoneticPr fontId="7" type="noConversion"/>
  </si>
  <si>
    <t>启东市华夏机械制造有限公司</t>
    <phoneticPr fontId="7" type="noConversion"/>
  </si>
  <si>
    <t>宁波锐控电子有限公司</t>
    <phoneticPr fontId="1" type="noConversion"/>
  </si>
  <si>
    <t>张家港市诚佳机械有限公司</t>
    <phoneticPr fontId="7" type="noConversion"/>
  </si>
  <si>
    <t>金翰</t>
    <phoneticPr fontId="1" type="noConversion"/>
  </si>
  <si>
    <t>常熟市长盛金属炉料有限公司</t>
    <phoneticPr fontId="7" type="noConversion"/>
  </si>
  <si>
    <t>上海途炜实业有限公司</t>
    <phoneticPr fontId="7" type="noConversion"/>
  </si>
  <si>
    <t>常熟天元电器配件厂</t>
    <phoneticPr fontId="7" type="noConversion"/>
  </si>
  <si>
    <t>江苏常熟农村商业银行股份有限公司浒浦支行</t>
    <phoneticPr fontId="1" type="noConversion"/>
  </si>
  <si>
    <t>南京埃斯顿自动控制技术有限公司</t>
    <phoneticPr fontId="1" type="noConversion"/>
  </si>
  <si>
    <t>宁波必姆轴承有限公司</t>
    <phoneticPr fontId="1" type="noConversion"/>
  </si>
  <si>
    <t>苏州市剑园绿化工程有限公司</t>
    <phoneticPr fontId="1" type="noConversion"/>
  </si>
  <si>
    <t>靖江市强达纺织机械厂</t>
    <phoneticPr fontId="1" type="noConversion"/>
  </si>
  <si>
    <t>常熟市现代通信实业有限公司</t>
    <phoneticPr fontId="1" type="noConversion"/>
  </si>
  <si>
    <t>苏州广茂广告有限公司</t>
    <phoneticPr fontId="1" type="noConversion"/>
  </si>
  <si>
    <t>常熟市古里镇淼泉宏浦五金机械厂</t>
    <phoneticPr fontId="1" type="noConversion"/>
  </si>
  <si>
    <t>常熟市忠晟冲压机械厂（普通合伙）</t>
    <phoneticPr fontId="1" type="noConversion"/>
  </si>
  <si>
    <t>常熟市碧溪新区（街道办事处）李袁村</t>
    <phoneticPr fontId="1" type="noConversion"/>
  </si>
  <si>
    <t>常熟市鑫顺毛衫织造有限公司</t>
    <phoneticPr fontId="1" type="noConversion"/>
  </si>
  <si>
    <t>合计</t>
    <phoneticPr fontId="4" type="noConversion"/>
  </si>
  <si>
    <t>截止日期：2018年5月11日</t>
    <phoneticPr fontId="4" type="noConversion"/>
  </si>
</sst>
</file>

<file path=xl/styles.xml><?xml version="1.0" encoding="utf-8"?>
<styleSheet xmlns="http://schemas.openxmlformats.org/spreadsheetml/2006/main">
  <numFmts count="3">
    <numFmt numFmtId="43" formatCode="_ * #,##0.00_ ;_ * \-#,##0.00_ ;_ * &quot;-&quot;??_ ;_ @_ "/>
    <numFmt numFmtId="176" formatCode="0.00_);\(0.00\)"/>
    <numFmt numFmtId="177" formatCode="0_);[Red]\(0\)"/>
  </numFmts>
  <fonts count="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</font>
    <font>
      <sz val="9"/>
      <name val="宋体"/>
      <charset val="134"/>
      <scheme val="minor"/>
    </font>
    <font>
      <sz val="12"/>
      <name val="宋体"/>
      <family val="3"/>
      <charset val="134"/>
    </font>
    <font>
      <b/>
      <sz val="10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5" fillId="0" borderId="0">
      <alignment vertical="center"/>
    </xf>
    <xf numFmtId="43" fontId="5" fillId="0" borderId="0" applyFont="0" applyFill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176" fontId="3" fillId="2" borderId="0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177" fontId="3" fillId="2" borderId="1" xfId="0" applyNumberFormat="1" applyFont="1" applyFill="1" applyBorder="1" applyAlignment="1">
      <alignment horizontal="center" vertical="center" wrapText="1"/>
    </xf>
    <xf numFmtId="176" fontId="3" fillId="2" borderId="1" xfId="0" applyNumberFormat="1" applyFon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/>
    </xf>
    <xf numFmtId="176" fontId="0" fillId="2" borderId="1" xfId="0" applyNumberFormat="1" applyFont="1" applyFill="1" applyBorder="1" applyAlignment="1">
      <alignment horizontal="center" vertical="center"/>
    </xf>
    <xf numFmtId="176" fontId="3" fillId="2" borderId="2" xfId="0" applyNumberFormat="1" applyFont="1" applyFill="1" applyBorder="1" applyAlignment="1">
      <alignment horizontal="center" vertical="center" wrapText="1"/>
    </xf>
    <xf numFmtId="176" fontId="0" fillId="2" borderId="2" xfId="0" applyNumberFormat="1" applyFont="1" applyFill="1" applyBorder="1" applyAlignment="1">
      <alignment horizontal="center" vertical="center"/>
    </xf>
    <xf numFmtId="176" fontId="8" fillId="2" borderId="1" xfId="0" applyNumberFormat="1" applyFon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177" fontId="0" fillId="0" borderId="0" xfId="0" applyNumberFormat="1">
      <alignment vertical="center"/>
    </xf>
    <xf numFmtId="177" fontId="3" fillId="2" borderId="1" xfId="0" applyNumberFormat="1" applyFont="1" applyFill="1" applyBorder="1" applyAlignment="1">
      <alignment horizontal="center" vertical="center" wrapText="1"/>
    </xf>
    <xf numFmtId="177" fontId="0" fillId="0" borderId="1" xfId="0" applyNumberForma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76" fontId="3" fillId="2" borderId="0" xfId="0" applyNumberFormat="1" applyFont="1" applyFill="1" applyBorder="1" applyAlignment="1">
      <alignment horizontal="left" vertical="center" wrapText="1"/>
    </xf>
    <xf numFmtId="177" fontId="6" fillId="2" borderId="1" xfId="1" applyNumberFormat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43" fontId="6" fillId="2" borderId="1" xfId="2" applyNumberFormat="1" applyFont="1" applyFill="1" applyBorder="1" applyAlignment="1">
      <alignment horizontal="center" vertical="center" wrapText="1"/>
    </xf>
  </cellXfs>
  <cellStyles count="3">
    <cellStyle name="常规" xfId="0" builtinId="0"/>
    <cellStyle name="常规 3" xfId="1"/>
    <cellStyle name="千位分隔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E104"/>
  <sheetViews>
    <sheetView tabSelected="1" workbookViewId="0">
      <selection activeCell="L6" sqref="L6"/>
    </sheetView>
  </sheetViews>
  <sheetFormatPr defaultRowHeight="13.5"/>
  <cols>
    <col min="1" max="1" width="3.375" customWidth="1"/>
    <col min="2" max="2" width="5.125" style="11" customWidth="1"/>
    <col min="3" max="3" width="8.875" customWidth="1"/>
    <col min="4" max="4" width="49.75" customWidth="1"/>
    <col min="5" max="5" width="16.625" customWidth="1"/>
  </cols>
  <sheetData>
    <row r="1" spans="2:5" ht="13.5" customHeight="1">
      <c r="B1" s="14" t="s">
        <v>0</v>
      </c>
      <c r="C1" s="14"/>
      <c r="D1" s="14"/>
      <c r="E1" s="14"/>
    </row>
    <row r="2" spans="2:5" ht="13.5" customHeight="1">
      <c r="B2" s="14"/>
      <c r="C2" s="14"/>
      <c r="D2" s="14"/>
      <c r="E2" s="14"/>
    </row>
    <row r="3" spans="2:5" ht="13.5" customHeight="1">
      <c r="B3" s="14"/>
      <c r="C3" s="14"/>
      <c r="D3" s="14"/>
      <c r="E3" s="14"/>
    </row>
    <row r="4" spans="2:5" ht="13.5" customHeight="1">
      <c r="B4" s="15" t="s">
        <v>103</v>
      </c>
      <c r="C4" s="15"/>
      <c r="D4" s="15"/>
      <c r="E4" s="1" t="s">
        <v>1</v>
      </c>
    </row>
    <row r="5" spans="2:5" ht="5.25" customHeight="1">
      <c r="B5" s="1"/>
      <c r="C5" s="1"/>
      <c r="D5" s="2"/>
      <c r="E5" s="2"/>
    </row>
    <row r="6" spans="2:5">
      <c r="B6" s="16" t="s">
        <v>2</v>
      </c>
      <c r="C6" s="17" t="s">
        <v>3</v>
      </c>
      <c r="D6" s="17" t="s">
        <v>4</v>
      </c>
      <c r="E6" s="18" t="s">
        <v>5</v>
      </c>
    </row>
    <row r="7" spans="2:5">
      <c r="B7" s="16"/>
      <c r="C7" s="17"/>
      <c r="D7" s="17"/>
      <c r="E7" s="18"/>
    </row>
    <row r="8" spans="2:5">
      <c r="B8" s="16"/>
      <c r="C8" s="17"/>
      <c r="D8" s="17"/>
      <c r="E8" s="18"/>
    </row>
    <row r="9" spans="2:5" ht="20.25" customHeight="1">
      <c r="B9" s="3">
        <v>1</v>
      </c>
      <c r="C9" s="4" t="s">
        <v>6</v>
      </c>
      <c r="D9" s="4" t="s">
        <v>7</v>
      </c>
      <c r="E9" s="5">
        <v>19042607.300000001</v>
      </c>
    </row>
    <row r="10" spans="2:5" ht="20.25" customHeight="1">
      <c r="B10" s="3" t="s">
        <v>8</v>
      </c>
      <c r="C10" s="4"/>
      <c r="D10" s="4"/>
      <c r="E10" s="5">
        <f>SUM(E9:E9)</f>
        <v>19042607.300000001</v>
      </c>
    </row>
    <row r="11" spans="2:5" ht="20.25" customHeight="1">
      <c r="B11" s="3">
        <v>1</v>
      </c>
      <c r="C11" s="4" t="s">
        <v>9</v>
      </c>
      <c r="D11" s="4" t="s">
        <v>10</v>
      </c>
      <c r="E11" s="5">
        <f>106926.75</f>
        <v>106926.75</v>
      </c>
    </row>
    <row r="12" spans="2:5" ht="20.25" customHeight="1">
      <c r="B12" s="3" t="s">
        <v>8</v>
      </c>
      <c r="C12" s="4"/>
      <c r="D12" s="4"/>
      <c r="E12" s="5">
        <f>106926.75</f>
        <v>106926.75</v>
      </c>
    </row>
    <row r="13" spans="2:5" ht="20.25" customHeight="1">
      <c r="B13" s="3">
        <v>1</v>
      </c>
      <c r="C13" s="4" t="s">
        <v>11</v>
      </c>
      <c r="D13" s="4" t="s">
        <v>12</v>
      </c>
      <c r="E13" s="6">
        <f>5012674.14+5007328.62+2745245.26</f>
        <v>12765248.02</v>
      </c>
    </row>
    <row r="14" spans="2:5" ht="20.25" customHeight="1">
      <c r="B14" s="3">
        <v>2</v>
      </c>
      <c r="C14" s="4" t="s">
        <v>11</v>
      </c>
      <c r="D14" s="4" t="s">
        <v>13</v>
      </c>
      <c r="E14" s="6">
        <v>2462435.38</v>
      </c>
    </row>
    <row r="15" spans="2:5" ht="20.25" customHeight="1">
      <c r="B15" s="3">
        <v>3</v>
      </c>
      <c r="C15" s="4" t="s">
        <v>11</v>
      </c>
      <c r="D15" s="4" t="s">
        <v>14</v>
      </c>
      <c r="E15" s="6">
        <v>393939.5</v>
      </c>
    </row>
    <row r="16" spans="2:5" ht="20.25" customHeight="1">
      <c r="B16" s="3">
        <v>4</v>
      </c>
      <c r="C16" s="4" t="s">
        <v>11</v>
      </c>
      <c r="D16" s="4" t="s">
        <v>15</v>
      </c>
      <c r="E16" s="6">
        <f>414+41120</f>
        <v>41534</v>
      </c>
    </row>
    <row r="17" spans="2:5" ht="20.25" customHeight="1">
      <c r="B17" s="3">
        <v>5</v>
      </c>
      <c r="C17" s="4" t="s">
        <v>11</v>
      </c>
      <c r="D17" s="4" t="s">
        <v>16</v>
      </c>
      <c r="E17" s="6">
        <f>203318+2175</f>
        <v>205493</v>
      </c>
    </row>
    <row r="18" spans="2:5" ht="20.25" customHeight="1">
      <c r="B18" s="3">
        <v>6</v>
      </c>
      <c r="C18" s="4" t="s">
        <v>11</v>
      </c>
      <c r="D18" s="4" t="s">
        <v>17</v>
      </c>
      <c r="E18" s="6">
        <v>411892.25</v>
      </c>
    </row>
    <row r="19" spans="2:5" ht="20.25" customHeight="1">
      <c r="B19" s="3">
        <v>7</v>
      </c>
      <c r="C19" s="4" t="s">
        <v>11</v>
      </c>
      <c r="D19" s="4" t="s">
        <v>18</v>
      </c>
      <c r="E19" s="6">
        <v>146313.5</v>
      </c>
    </row>
    <row r="20" spans="2:5" ht="20.25" customHeight="1">
      <c r="B20" s="3">
        <v>8</v>
      </c>
      <c r="C20" s="4" t="s">
        <v>11</v>
      </c>
      <c r="D20" s="4" t="s">
        <v>19</v>
      </c>
      <c r="E20" s="6">
        <v>4817046.1500000004</v>
      </c>
    </row>
    <row r="21" spans="2:5" ht="20.25" customHeight="1">
      <c r="B21" s="3">
        <v>9</v>
      </c>
      <c r="C21" s="4" t="s">
        <v>11</v>
      </c>
      <c r="D21" s="4" t="s">
        <v>20</v>
      </c>
      <c r="E21" s="6">
        <v>557574.9</v>
      </c>
    </row>
    <row r="22" spans="2:5" ht="20.25" customHeight="1">
      <c r="B22" s="3">
        <v>10</v>
      </c>
      <c r="C22" s="4" t="s">
        <v>11</v>
      </c>
      <c r="D22" s="4" t="s">
        <v>21</v>
      </c>
      <c r="E22" s="6">
        <v>1105655.74</v>
      </c>
    </row>
    <row r="23" spans="2:5" ht="20.25" customHeight="1">
      <c r="B23" s="3">
        <v>11</v>
      </c>
      <c r="C23" s="4" t="s">
        <v>11</v>
      </c>
      <c r="D23" s="4" t="s">
        <v>22</v>
      </c>
      <c r="E23" s="6">
        <v>512348</v>
      </c>
    </row>
    <row r="24" spans="2:5" ht="20.25" customHeight="1">
      <c r="B24" s="3">
        <v>12</v>
      </c>
      <c r="C24" s="4" t="s">
        <v>11</v>
      </c>
      <c r="D24" s="4" t="s">
        <v>23</v>
      </c>
      <c r="E24" s="6">
        <v>266044</v>
      </c>
    </row>
    <row r="25" spans="2:5" ht="20.25" customHeight="1">
      <c r="B25" s="3">
        <v>13</v>
      </c>
      <c r="C25" s="4" t="s">
        <v>11</v>
      </c>
      <c r="D25" s="4" t="s">
        <v>24</v>
      </c>
      <c r="E25" s="6">
        <v>3650750.15</v>
      </c>
    </row>
    <row r="26" spans="2:5" ht="20.25" customHeight="1">
      <c r="B26" s="3">
        <v>14</v>
      </c>
      <c r="C26" s="4" t="s">
        <v>11</v>
      </c>
      <c r="D26" s="7" t="s">
        <v>25</v>
      </c>
      <c r="E26" s="8">
        <v>9523683.5700000003</v>
      </c>
    </row>
    <row r="27" spans="2:5" ht="20.25" customHeight="1">
      <c r="B27" s="3">
        <v>15</v>
      </c>
      <c r="C27" s="4" t="s">
        <v>11</v>
      </c>
      <c r="D27" s="4" t="s">
        <v>26</v>
      </c>
      <c r="E27" s="6">
        <v>1028983.1</v>
      </c>
    </row>
    <row r="28" spans="2:5" ht="20.25" customHeight="1">
      <c r="B28" s="3">
        <v>16</v>
      </c>
      <c r="C28" s="4" t="s">
        <v>11</v>
      </c>
      <c r="D28" s="4" t="s">
        <v>27</v>
      </c>
      <c r="E28" s="6">
        <f>421123.3+6469</f>
        <v>427592.3</v>
      </c>
    </row>
    <row r="29" spans="2:5" ht="20.25" customHeight="1">
      <c r="B29" s="3">
        <v>17</v>
      </c>
      <c r="C29" s="4" t="s">
        <v>11</v>
      </c>
      <c r="D29" s="4" t="s">
        <v>28</v>
      </c>
      <c r="E29" s="6">
        <v>7390865.5700000003</v>
      </c>
    </row>
    <row r="30" spans="2:5" ht="20.25" customHeight="1">
      <c r="B30" s="3">
        <v>18</v>
      </c>
      <c r="C30" s="4" t="s">
        <v>11</v>
      </c>
      <c r="D30" s="4" t="s">
        <v>29</v>
      </c>
      <c r="E30" s="6">
        <v>5636759.25</v>
      </c>
    </row>
    <row r="31" spans="2:5" ht="20.25" customHeight="1">
      <c r="B31" s="3">
        <v>19</v>
      </c>
      <c r="C31" s="4" t="s">
        <v>11</v>
      </c>
      <c r="D31" s="4" t="s">
        <v>30</v>
      </c>
      <c r="E31" s="6">
        <v>58023</v>
      </c>
    </row>
    <row r="32" spans="2:5" ht="20.25" customHeight="1">
      <c r="B32" s="3">
        <v>20</v>
      </c>
      <c r="C32" s="4" t="s">
        <v>11</v>
      </c>
      <c r="D32" s="4" t="s">
        <v>31</v>
      </c>
      <c r="E32" s="6">
        <v>7742473.29</v>
      </c>
    </row>
    <row r="33" spans="2:5" ht="20.25" customHeight="1">
      <c r="B33" s="3">
        <v>21</v>
      </c>
      <c r="C33" s="4" t="s">
        <v>11</v>
      </c>
      <c r="D33" s="4" t="s">
        <v>32</v>
      </c>
      <c r="E33" s="6">
        <v>3196161.27</v>
      </c>
    </row>
    <row r="34" spans="2:5" ht="20.25" customHeight="1">
      <c r="B34" s="3">
        <v>22</v>
      </c>
      <c r="C34" s="4" t="s">
        <v>11</v>
      </c>
      <c r="D34" s="4" t="s">
        <v>33</v>
      </c>
      <c r="E34" s="6">
        <v>162780</v>
      </c>
    </row>
    <row r="35" spans="2:5" ht="20.25" customHeight="1">
      <c r="B35" s="3">
        <v>23</v>
      </c>
      <c r="C35" s="4" t="s">
        <v>11</v>
      </c>
      <c r="D35" s="4" t="s">
        <v>34</v>
      </c>
      <c r="E35" s="6">
        <v>342709</v>
      </c>
    </row>
    <row r="36" spans="2:5" ht="20.25" customHeight="1">
      <c r="B36" s="3">
        <v>24</v>
      </c>
      <c r="C36" s="4" t="s">
        <v>11</v>
      </c>
      <c r="D36" s="4" t="s">
        <v>35</v>
      </c>
      <c r="E36" s="6">
        <v>257850.1</v>
      </c>
    </row>
    <row r="37" spans="2:5" ht="20.25" customHeight="1">
      <c r="B37" s="3">
        <v>25</v>
      </c>
      <c r="C37" s="4" t="s">
        <v>11</v>
      </c>
      <c r="D37" s="4" t="s">
        <v>36</v>
      </c>
      <c r="E37" s="6">
        <v>23311.599999999999</v>
      </c>
    </row>
    <row r="38" spans="2:5" ht="20.25" customHeight="1">
      <c r="B38" s="3">
        <v>26</v>
      </c>
      <c r="C38" s="4" t="s">
        <v>11</v>
      </c>
      <c r="D38" s="4" t="s">
        <v>37</v>
      </c>
      <c r="E38" s="6">
        <v>6496</v>
      </c>
    </row>
    <row r="39" spans="2:5" ht="20.25" customHeight="1">
      <c r="B39" s="3">
        <v>27</v>
      </c>
      <c r="C39" s="4" t="s">
        <v>11</v>
      </c>
      <c r="D39" s="4" t="s">
        <v>38</v>
      </c>
      <c r="E39" s="6">
        <v>29900</v>
      </c>
    </row>
    <row r="40" spans="2:5" ht="20.25" customHeight="1">
      <c r="B40" s="3">
        <v>28</v>
      </c>
      <c r="C40" s="4" t="s">
        <v>11</v>
      </c>
      <c r="D40" s="4" t="s">
        <v>39</v>
      </c>
      <c r="E40" s="6">
        <v>9135</v>
      </c>
    </row>
    <row r="41" spans="2:5" ht="20.25" customHeight="1">
      <c r="B41" s="3">
        <v>29</v>
      </c>
      <c r="C41" s="4" t="s">
        <v>11</v>
      </c>
      <c r="D41" s="4" t="s">
        <v>40</v>
      </c>
      <c r="E41" s="6">
        <v>27589.5</v>
      </c>
    </row>
    <row r="42" spans="2:5" ht="20.25" customHeight="1">
      <c r="B42" s="3">
        <v>30</v>
      </c>
      <c r="C42" s="4" t="s">
        <v>11</v>
      </c>
      <c r="D42" s="4" t="s">
        <v>41</v>
      </c>
      <c r="E42" s="6">
        <v>8100</v>
      </c>
    </row>
    <row r="43" spans="2:5" ht="20.25" customHeight="1">
      <c r="B43" s="3">
        <v>31</v>
      </c>
      <c r="C43" s="4" t="s">
        <v>11</v>
      </c>
      <c r="D43" s="4" t="s">
        <v>42</v>
      </c>
      <c r="E43" s="6">
        <v>227360</v>
      </c>
    </row>
    <row r="44" spans="2:5" ht="20.25" customHeight="1">
      <c r="B44" s="3">
        <v>32</v>
      </c>
      <c r="C44" s="4" t="s">
        <v>11</v>
      </c>
      <c r="D44" s="4" t="s">
        <v>43</v>
      </c>
      <c r="E44" s="6">
        <v>10254</v>
      </c>
    </row>
    <row r="45" spans="2:5" ht="20.25" customHeight="1">
      <c r="B45" s="3">
        <v>33</v>
      </c>
      <c r="C45" s="4" t="s">
        <v>11</v>
      </c>
      <c r="D45" s="4" t="s">
        <v>44</v>
      </c>
      <c r="E45" s="6">
        <v>30000</v>
      </c>
    </row>
    <row r="46" spans="2:5" ht="20.25" customHeight="1">
      <c r="B46" s="3">
        <v>34</v>
      </c>
      <c r="C46" s="4" t="s">
        <v>11</v>
      </c>
      <c r="D46" s="4" t="s">
        <v>45</v>
      </c>
      <c r="E46" s="6">
        <v>410087.84</v>
      </c>
    </row>
    <row r="47" spans="2:5" ht="20.25" customHeight="1">
      <c r="B47" s="3">
        <v>35</v>
      </c>
      <c r="C47" s="4" t="s">
        <v>11</v>
      </c>
      <c r="D47" s="4" t="s">
        <v>46</v>
      </c>
      <c r="E47" s="6">
        <v>636910</v>
      </c>
    </row>
    <row r="48" spans="2:5" ht="20.25" customHeight="1">
      <c r="B48" s="3">
        <v>36</v>
      </c>
      <c r="C48" s="4" t="s">
        <v>11</v>
      </c>
      <c r="D48" s="4" t="s">
        <v>47</v>
      </c>
      <c r="E48" s="6">
        <v>11440</v>
      </c>
    </row>
    <row r="49" spans="2:5" ht="20.25" customHeight="1">
      <c r="B49" s="3">
        <v>37</v>
      </c>
      <c r="C49" s="4" t="s">
        <v>11</v>
      </c>
      <c r="D49" s="4" t="s">
        <v>48</v>
      </c>
      <c r="E49" s="6">
        <v>42680</v>
      </c>
    </row>
    <row r="50" spans="2:5" ht="20.25" customHeight="1">
      <c r="B50" s="3">
        <v>38</v>
      </c>
      <c r="C50" s="4" t="s">
        <v>11</v>
      </c>
      <c r="D50" s="4" t="s">
        <v>49</v>
      </c>
      <c r="E50" s="6">
        <v>129260</v>
      </c>
    </row>
    <row r="51" spans="2:5" ht="20.25" customHeight="1">
      <c r="B51" s="3">
        <v>39</v>
      </c>
      <c r="C51" s="4" t="s">
        <v>11</v>
      </c>
      <c r="D51" s="4" t="s">
        <v>50</v>
      </c>
      <c r="E51" s="6">
        <v>615664</v>
      </c>
    </row>
    <row r="52" spans="2:5" ht="20.25" customHeight="1">
      <c r="B52" s="3">
        <v>40</v>
      </c>
      <c r="C52" s="4" t="s">
        <v>11</v>
      </c>
      <c r="D52" s="4" t="s">
        <v>51</v>
      </c>
      <c r="E52" s="6">
        <v>154000</v>
      </c>
    </row>
    <row r="53" spans="2:5" ht="20.25" customHeight="1">
      <c r="B53" s="3">
        <v>41</v>
      </c>
      <c r="C53" s="4" t="s">
        <v>11</v>
      </c>
      <c r="D53" s="4" t="s">
        <v>52</v>
      </c>
      <c r="E53" s="6">
        <v>13597.7</v>
      </c>
    </row>
    <row r="54" spans="2:5" ht="20.25" customHeight="1">
      <c r="B54" s="3">
        <v>42</v>
      </c>
      <c r="C54" s="4" t="s">
        <v>11</v>
      </c>
      <c r="D54" s="4" t="s">
        <v>53</v>
      </c>
      <c r="E54" s="6">
        <v>40492</v>
      </c>
    </row>
    <row r="55" spans="2:5" ht="20.25" customHeight="1">
      <c r="B55" s="3">
        <v>43</v>
      </c>
      <c r="C55" s="4" t="s">
        <v>11</v>
      </c>
      <c r="D55" s="4" t="s">
        <v>54</v>
      </c>
      <c r="E55" s="6">
        <v>166779</v>
      </c>
    </row>
    <row r="56" spans="2:5" ht="20.25" customHeight="1">
      <c r="B56" s="3">
        <v>44</v>
      </c>
      <c r="C56" s="4" t="s">
        <v>11</v>
      </c>
      <c r="D56" s="4" t="s">
        <v>55</v>
      </c>
      <c r="E56" s="6">
        <v>145514</v>
      </c>
    </row>
    <row r="57" spans="2:5" ht="20.25" customHeight="1">
      <c r="B57" s="3">
        <v>45</v>
      </c>
      <c r="C57" s="4" t="s">
        <v>11</v>
      </c>
      <c r="D57" s="4" t="s">
        <v>56</v>
      </c>
      <c r="E57" s="9">
        <v>44000</v>
      </c>
    </row>
    <row r="58" spans="2:5" ht="20.25" customHeight="1">
      <c r="B58" s="3">
        <v>46</v>
      </c>
      <c r="C58" s="4" t="s">
        <v>11</v>
      </c>
      <c r="D58" s="4" t="s">
        <v>57</v>
      </c>
      <c r="E58" s="6">
        <v>408788</v>
      </c>
    </row>
    <row r="59" spans="2:5" ht="20.25" customHeight="1">
      <c r="B59" s="3">
        <v>47</v>
      </c>
      <c r="C59" s="4" t="s">
        <v>11</v>
      </c>
      <c r="D59" s="4" t="s">
        <v>58</v>
      </c>
      <c r="E59" s="6">
        <v>30252</v>
      </c>
    </row>
    <row r="60" spans="2:5" ht="20.25" customHeight="1">
      <c r="B60" s="3">
        <v>48</v>
      </c>
      <c r="C60" s="4" t="s">
        <v>11</v>
      </c>
      <c r="D60" s="4" t="s">
        <v>59</v>
      </c>
      <c r="E60" s="6">
        <v>77000</v>
      </c>
    </row>
    <row r="61" spans="2:5" ht="20.25" customHeight="1">
      <c r="B61" s="3">
        <v>49</v>
      </c>
      <c r="C61" s="4" t="s">
        <v>11</v>
      </c>
      <c r="D61" s="4" t="s">
        <v>60</v>
      </c>
      <c r="E61" s="6">
        <v>601585</v>
      </c>
    </row>
    <row r="62" spans="2:5" ht="20.25" customHeight="1">
      <c r="B62" s="3">
        <v>50</v>
      </c>
      <c r="C62" s="4" t="s">
        <v>11</v>
      </c>
      <c r="D62" s="4" t="s">
        <v>61</v>
      </c>
      <c r="E62" s="6">
        <v>130691.7</v>
      </c>
    </row>
    <row r="63" spans="2:5" ht="20.25" customHeight="1">
      <c r="B63" s="3">
        <v>51</v>
      </c>
      <c r="C63" s="4" t="s">
        <v>11</v>
      </c>
      <c r="D63" s="4" t="s">
        <v>62</v>
      </c>
      <c r="E63" s="5">
        <v>429001.7</v>
      </c>
    </row>
    <row r="64" spans="2:5" ht="20.25" customHeight="1">
      <c r="B64" s="3">
        <v>52</v>
      </c>
      <c r="C64" s="4" t="s">
        <v>11</v>
      </c>
      <c r="D64" s="4" t="s">
        <v>63</v>
      </c>
      <c r="E64" s="5">
        <v>1356595</v>
      </c>
    </row>
    <row r="65" spans="2:5" ht="20.25" customHeight="1">
      <c r="B65" s="3">
        <v>53</v>
      </c>
      <c r="C65" s="4" t="s">
        <v>11</v>
      </c>
      <c r="D65" s="4" t="s">
        <v>64</v>
      </c>
      <c r="E65" s="5">
        <v>132029.32</v>
      </c>
    </row>
    <row r="66" spans="2:5" ht="20.25" customHeight="1">
      <c r="B66" s="3">
        <v>54</v>
      </c>
      <c r="C66" s="4" t="s">
        <v>11</v>
      </c>
      <c r="D66" s="4" t="s">
        <v>65</v>
      </c>
      <c r="E66" s="5">
        <v>7942.33</v>
      </c>
    </row>
    <row r="67" spans="2:5" ht="20.25" customHeight="1">
      <c r="B67" s="3">
        <v>55</v>
      </c>
      <c r="C67" s="4" t="s">
        <v>11</v>
      </c>
      <c r="D67" s="4" t="s">
        <v>66</v>
      </c>
      <c r="E67" s="5">
        <v>12000</v>
      </c>
    </row>
    <row r="68" spans="2:5" ht="20.25" customHeight="1">
      <c r="B68" s="3">
        <v>56</v>
      </c>
      <c r="C68" s="4" t="s">
        <v>11</v>
      </c>
      <c r="D68" s="4" t="s">
        <v>67</v>
      </c>
      <c r="E68" s="5">
        <v>266801.7</v>
      </c>
    </row>
    <row r="69" spans="2:5" ht="20.25" customHeight="1">
      <c r="B69" s="3">
        <v>57</v>
      </c>
      <c r="C69" s="4" t="s">
        <v>11</v>
      </c>
      <c r="D69" s="4" t="s">
        <v>68</v>
      </c>
      <c r="E69" s="5">
        <v>1767200</v>
      </c>
    </row>
    <row r="70" spans="2:5" ht="20.25" customHeight="1">
      <c r="B70" s="3">
        <v>58</v>
      </c>
      <c r="C70" s="4" t="s">
        <v>11</v>
      </c>
      <c r="D70" s="4" t="s">
        <v>69</v>
      </c>
      <c r="E70" s="5">
        <v>6916565.0499999998</v>
      </c>
    </row>
    <row r="71" spans="2:5" ht="20.25" customHeight="1">
      <c r="B71" s="3">
        <v>59</v>
      </c>
      <c r="C71" s="4" t="s">
        <v>11</v>
      </c>
      <c r="D71" s="4" t="s">
        <v>70</v>
      </c>
      <c r="E71" s="5">
        <v>1602467.98</v>
      </c>
    </row>
    <row r="72" spans="2:5" ht="20.25" customHeight="1">
      <c r="B72" s="3">
        <v>60</v>
      </c>
      <c r="C72" s="4" t="s">
        <v>11</v>
      </c>
      <c r="D72" s="4" t="s">
        <v>71</v>
      </c>
      <c r="E72" s="5">
        <v>322500</v>
      </c>
    </row>
    <row r="73" spans="2:5" ht="20.25" customHeight="1">
      <c r="B73" s="3">
        <v>61</v>
      </c>
      <c r="C73" s="4" t="s">
        <v>11</v>
      </c>
      <c r="D73" s="4" t="s">
        <v>72</v>
      </c>
      <c r="E73" s="5">
        <v>816100</v>
      </c>
    </row>
    <row r="74" spans="2:5" ht="20.25" customHeight="1">
      <c r="B74" s="3">
        <v>62</v>
      </c>
      <c r="C74" s="4" t="s">
        <v>11</v>
      </c>
      <c r="D74" s="4" t="s">
        <v>73</v>
      </c>
      <c r="E74" s="5">
        <v>209176</v>
      </c>
    </row>
    <row r="75" spans="2:5" ht="20.25" customHeight="1">
      <c r="B75" s="3">
        <v>63</v>
      </c>
      <c r="C75" s="4" t="s">
        <v>11</v>
      </c>
      <c r="D75" s="4" t="s">
        <v>74</v>
      </c>
      <c r="E75" s="5">
        <v>378748.55</v>
      </c>
    </row>
    <row r="76" spans="2:5" ht="20.25" customHeight="1">
      <c r="B76" s="3">
        <v>64</v>
      </c>
      <c r="C76" s="4" t="s">
        <v>11</v>
      </c>
      <c r="D76" s="4" t="s">
        <v>75</v>
      </c>
      <c r="E76" s="5">
        <v>13600</v>
      </c>
    </row>
    <row r="77" spans="2:5" ht="20.25" customHeight="1">
      <c r="B77" s="3">
        <v>65</v>
      </c>
      <c r="C77" s="4" t="s">
        <v>11</v>
      </c>
      <c r="D77" s="4" t="s">
        <v>76</v>
      </c>
      <c r="E77" s="5">
        <v>73420</v>
      </c>
    </row>
    <row r="78" spans="2:5" ht="20.25" customHeight="1">
      <c r="B78" s="3">
        <v>66</v>
      </c>
      <c r="C78" s="4" t="s">
        <v>11</v>
      </c>
      <c r="D78" s="4" t="s">
        <v>77</v>
      </c>
      <c r="E78" s="5">
        <v>58921</v>
      </c>
    </row>
    <row r="79" spans="2:5" ht="20.25" customHeight="1">
      <c r="B79" s="3">
        <v>67</v>
      </c>
      <c r="C79" s="4" t="s">
        <v>11</v>
      </c>
      <c r="D79" s="4" t="s">
        <v>78</v>
      </c>
      <c r="E79" s="5">
        <v>159310</v>
      </c>
    </row>
    <row r="80" spans="2:5" ht="20.25" customHeight="1">
      <c r="B80" s="3">
        <v>68</v>
      </c>
      <c r="C80" s="4" t="s">
        <v>11</v>
      </c>
      <c r="D80" s="4" t="s">
        <v>79</v>
      </c>
      <c r="E80" s="5">
        <v>85307.64</v>
      </c>
    </row>
    <row r="81" spans="2:5" ht="20.25" customHeight="1">
      <c r="B81" s="3">
        <v>69</v>
      </c>
      <c r="C81" s="4" t="s">
        <v>11</v>
      </c>
      <c r="D81" s="4" t="s">
        <v>80</v>
      </c>
      <c r="E81" s="5">
        <v>374119.65</v>
      </c>
    </row>
    <row r="82" spans="2:5" ht="20.25" customHeight="1">
      <c r="B82" s="3">
        <v>70</v>
      </c>
      <c r="C82" s="4" t="s">
        <v>11</v>
      </c>
      <c r="D82" s="4" t="s">
        <v>81</v>
      </c>
      <c r="E82" s="6">
        <v>135900</v>
      </c>
    </row>
    <row r="83" spans="2:5" ht="20.25" customHeight="1">
      <c r="B83" s="3">
        <v>71</v>
      </c>
      <c r="C83" s="4" t="s">
        <v>11</v>
      </c>
      <c r="D83" s="4" t="s">
        <v>82</v>
      </c>
      <c r="E83" s="6">
        <v>311610.5</v>
      </c>
    </row>
    <row r="84" spans="2:5" ht="20.25" customHeight="1">
      <c r="B84" s="3">
        <v>72</v>
      </c>
      <c r="C84" s="4" t="s">
        <v>11</v>
      </c>
      <c r="D84" s="4" t="s">
        <v>83</v>
      </c>
      <c r="E84" s="5">
        <v>256265</v>
      </c>
    </row>
    <row r="85" spans="2:5" ht="20.25" customHeight="1">
      <c r="B85" s="3">
        <v>73</v>
      </c>
      <c r="C85" s="4" t="s">
        <v>11</v>
      </c>
      <c r="D85" s="4" t="s">
        <v>84</v>
      </c>
      <c r="E85" s="6">
        <v>125700</v>
      </c>
    </row>
    <row r="86" spans="2:5" ht="20.25" customHeight="1">
      <c r="B86" s="3">
        <v>74</v>
      </c>
      <c r="C86" s="4" t="s">
        <v>11</v>
      </c>
      <c r="D86" s="4" t="s">
        <v>85</v>
      </c>
      <c r="E86" s="6">
        <v>741884.58</v>
      </c>
    </row>
    <row r="87" spans="2:5" ht="20.25" customHeight="1">
      <c r="B87" s="3">
        <v>75</v>
      </c>
      <c r="C87" s="4" t="s">
        <v>11</v>
      </c>
      <c r="D87" s="4" t="s">
        <v>86</v>
      </c>
      <c r="E87" s="5">
        <v>163199</v>
      </c>
    </row>
    <row r="88" spans="2:5" ht="20.25" customHeight="1">
      <c r="B88" s="3">
        <v>76</v>
      </c>
      <c r="C88" s="4" t="s">
        <v>11</v>
      </c>
      <c r="D88" s="4" t="s">
        <v>87</v>
      </c>
      <c r="E88" s="6">
        <v>2252360</v>
      </c>
    </row>
    <row r="89" spans="2:5" ht="20.25" customHeight="1">
      <c r="B89" s="3">
        <v>77</v>
      </c>
      <c r="C89" s="4" t="s">
        <v>11</v>
      </c>
      <c r="D89" s="4" t="s">
        <v>88</v>
      </c>
      <c r="E89" s="5">
        <v>126057.53</v>
      </c>
    </row>
    <row r="90" spans="2:5" ht="20.25" customHeight="1">
      <c r="B90" s="3">
        <v>78</v>
      </c>
      <c r="C90" s="4" t="s">
        <v>11</v>
      </c>
      <c r="D90" s="4" t="s">
        <v>89</v>
      </c>
      <c r="E90" s="5">
        <v>25250</v>
      </c>
    </row>
    <row r="91" spans="2:5" ht="20.25" customHeight="1">
      <c r="B91" s="3">
        <v>79</v>
      </c>
      <c r="C91" s="4" t="s">
        <v>11</v>
      </c>
      <c r="D91" s="4" t="s">
        <v>90</v>
      </c>
      <c r="E91" s="5">
        <v>900000</v>
      </c>
    </row>
    <row r="92" spans="2:5" ht="20.25" customHeight="1">
      <c r="B92" s="3">
        <v>80</v>
      </c>
      <c r="C92" s="4" t="s">
        <v>11</v>
      </c>
      <c r="D92" s="4" t="s">
        <v>91</v>
      </c>
      <c r="E92" s="5">
        <v>35864599.520000003</v>
      </c>
    </row>
    <row r="93" spans="2:5" ht="20.25" customHeight="1">
      <c r="B93" s="3">
        <v>81</v>
      </c>
      <c r="C93" s="4" t="s">
        <v>11</v>
      </c>
      <c r="D93" s="4" t="s">
        <v>92</v>
      </c>
      <c r="E93" s="5">
        <v>3077972.73</v>
      </c>
    </row>
    <row r="94" spans="2:5" ht="20.25" customHeight="1">
      <c r="B94" s="3">
        <v>82</v>
      </c>
      <c r="C94" s="4" t="s">
        <v>11</v>
      </c>
      <c r="D94" s="4" t="s">
        <v>93</v>
      </c>
      <c r="E94" s="5">
        <v>60000</v>
      </c>
    </row>
    <row r="95" spans="2:5" ht="20.25" customHeight="1">
      <c r="B95" s="3">
        <v>83</v>
      </c>
      <c r="C95" s="4" t="s">
        <v>11</v>
      </c>
      <c r="D95" s="4" t="s">
        <v>94</v>
      </c>
      <c r="E95" s="5">
        <v>85476.1</v>
      </c>
    </row>
    <row r="96" spans="2:5" ht="20.25" customHeight="1">
      <c r="B96" s="3">
        <v>84</v>
      </c>
      <c r="C96" s="4" t="s">
        <v>11</v>
      </c>
      <c r="D96" s="4" t="s">
        <v>95</v>
      </c>
      <c r="E96" s="5">
        <v>68499.8</v>
      </c>
    </row>
    <row r="97" spans="2:5" ht="20.25" customHeight="1">
      <c r="B97" s="3">
        <v>85</v>
      </c>
      <c r="C97" s="4" t="s">
        <v>11</v>
      </c>
      <c r="D97" s="4" t="s">
        <v>96</v>
      </c>
      <c r="E97" s="5">
        <v>20000</v>
      </c>
    </row>
    <row r="98" spans="2:5" ht="20.25" customHeight="1">
      <c r="B98" s="3">
        <v>86</v>
      </c>
      <c r="C98" s="4" t="s">
        <v>11</v>
      </c>
      <c r="D98" s="4" t="s">
        <v>97</v>
      </c>
      <c r="E98" s="5">
        <v>20000</v>
      </c>
    </row>
    <row r="99" spans="2:5" ht="20.25" customHeight="1">
      <c r="B99" s="3">
        <v>87</v>
      </c>
      <c r="C99" s="4" t="s">
        <v>11</v>
      </c>
      <c r="D99" s="4" t="s">
        <v>98</v>
      </c>
      <c r="E99" s="5">
        <v>477583.72</v>
      </c>
    </row>
    <row r="100" spans="2:5" ht="20.25" customHeight="1">
      <c r="B100" s="3">
        <v>88</v>
      </c>
      <c r="C100" s="4" t="s">
        <v>11</v>
      </c>
      <c r="D100" s="4" t="s">
        <v>99</v>
      </c>
      <c r="E100" s="10">
        <v>1166001.6499999999</v>
      </c>
    </row>
    <row r="101" spans="2:5" ht="20.25" customHeight="1">
      <c r="B101" s="3">
        <v>89</v>
      </c>
      <c r="C101" s="4" t="s">
        <v>11</v>
      </c>
      <c r="D101" s="4" t="s">
        <v>100</v>
      </c>
      <c r="E101" s="5">
        <v>442905</v>
      </c>
    </row>
    <row r="102" spans="2:5" ht="20.25" customHeight="1">
      <c r="B102" s="3">
        <v>90</v>
      </c>
      <c r="C102" s="4" t="s">
        <v>11</v>
      </c>
      <c r="D102" s="4" t="s">
        <v>101</v>
      </c>
      <c r="E102" s="5">
        <v>3228918</v>
      </c>
    </row>
    <row r="103" spans="2:5" ht="20.25" customHeight="1">
      <c r="B103" s="12" t="s">
        <v>8</v>
      </c>
      <c r="C103" s="12"/>
      <c r="D103" s="12"/>
      <c r="E103" s="5">
        <f>SUM(E13:E102)</f>
        <v>131667031.43000001</v>
      </c>
    </row>
    <row r="104" spans="2:5" ht="20.25" customHeight="1">
      <c r="B104" s="13" t="s">
        <v>102</v>
      </c>
      <c r="C104" s="13"/>
      <c r="D104" s="13"/>
      <c r="E104" s="5">
        <f>E103+E12+E10</f>
        <v>150816565.48000002</v>
      </c>
    </row>
  </sheetData>
  <mergeCells count="8">
    <mergeCell ref="B103:D103"/>
    <mergeCell ref="B104:D104"/>
    <mergeCell ref="B1:E3"/>
    <mergeCell ref="B4:D4"/>
    <mergeCell ref="B6:B8"/>
    <mergeCell ref="C6:C8"/>
    <mergeCell ref="D6:D8"/>
    <mergeCell ref="E6:E8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2018-05-14T11:02:32Z</dcterms:modified>
</cp:coreProperties>
</file>